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ambulante\3^ liquidazione ambulanti\"/>
    </mc:Choice>
  </mc:AlternateContent>
  <xr:revisionPtr revIDLastSave="0" documentId="13_ncr:1_{711AC58B-1A78-423A-971A-9D472D2B3838}" xr6:coauthVersionLast="45" xr6:coauthVersionMax="45" xr10:uidLastSave="{00000000-0000-0000-0000-000000000000}"/>
  <bookViews>
    <workbookView xWindow="21588" yWindow="252" windowWidth="18000" windowHeight="9360" xr2:uid="{00000000-000D-0000-FFFF-FFFF00000000}"/>
  </bookViews>
  <sheets>
    <sheet name="Beneficiari" sheetId="1" r:id="rId1"/>
    <sheet name="Tipi" sheetId="2" state="hidden" r:id="rId2"/>
  </sheets>
  <externalReferences>
    <externalReference r:id="rId3"/>
    <externalReference r:id="rId4"/>
  </externalReference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B21" i="1"/>
  <c r="B22" i="1"/>
  <c r="B23" i="1"/>
  <c r="B24" i="1"/>
  <c r="B25" i="1"/>
  <c r="B26" i="1"/>
  <c r="B27" i="1"/>
  <c r="B28" i="1"/>
  <c r="B29" i="1"/>
  <c r="B30" i="1"/>
  <c r="B3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<sst xmlns="http://schemas.openxmlformats.org/spreadsheetml/2006/main" count="15" uniqueCount="15">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</sst>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  <xf numFmtId="0" fontId="0" fillId="0" borderId="3" xfId="0" applyBorder="1" applyProtection="1"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-19%20-%20Copia/PIATTAFORMA%20210/Liquidazione%20misura%2040/Decreti/commercio%20fisso/3%5e%20liquidazione%20-%20comm.%20fisso/3_liq%20BeneficiariArt27%20FIS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mercio_sede%20mobile%20-%203%5e%20liquid.(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Tipi"/>
    </sheetNames>
    <sheetDataSet>
      <sheetData sheetId="0">
        <row r="4">
          <cell r="B4" t="str">
            <v>Impresa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">
          <cell r="L2" t="str">
            <v>01385790447</v>
          </cell>
          <cell r="N2" t="str">
            <v>DE SANTIS ANTONIO</v>
          </cell>
        </row>
        <row r="3">
          <cell r="L3" t="str">
            <v>01115280446</v>
          </cell>
          <cell r="N3" t="str">
            <v>COSTANTINI FRANCESCO</v>
          </cell>
        </row>
        <row r="4">
          <cell r="L4" t="str">
            <v>02072570449</v>
          </cell>
          <cell r="N4" t="str">
            <v>RUBINO BERNARDO</v>
          </cell>
        </row>
        <row r="5">
          <cell r="L5" t="str">
            <v>02009580438</v>
          </cell>
          <cell r="N5" t="str">
            <v>CORRADINI SUDHIR</v>
          </cell>
        </row>
        <row r="6">
          <cell r="L6" t="str">
            <v>02661680419</v>
          </cell>
          <cell r="N6" t="str">
            <v>ONTORA ASMA AKTER</v>
          </cell>
        </row>
        <row r="7">
          <cell r="L7" t="str">
            <v>02730210420</v>
          </cell>
          <cell r="N7" t="str">
            <v>AHMAD SAJJAD</v>
          </cell>
        </row>
        <row r="8">
          <cell r="L8" t="str">
            <v>02792160422</v>
          </cell>
          <cell r="N8" t="str">
            <v>CHOHAN BROTHERS DI ZAHID HUSSAIN</v>
          </cell>
        </row>
        <row r="9">
          <cell r="L9" t="str">
            <v>02444690412</v>
          </cell>
          <cell r="N9" t="str">
            <v>MOSCA DANILO</v>
          </cell>
        </row>
        <row r="10">
          <cell r="L10" t="str">
            <v>01724950439</v>
          </cell>
          <cell r="N10" t="str">
            <v>BADLAOUI NOUREDDINE</v>
          </cell>
        </row>
        <row r="11">
          <cell r="L11" t="str">
            <v>02408480420</v>
          </cell>
          <cell r="N11" t="str">
            <v>BALLAL ABU ZAHID</v>
          </cell>
        </row>
        <row r="12">
          <cell r="L12" t="str">
            <v>01907530438</v>
          </cell>
          <cell r="N12" t="str">
            <v>GAUDENZI NAZZARENO</v>
          </cell>
        </row>
        <row r="13">
          <cell r="L13" t="str">
            <v>02089240440</v>
          </cell>
          <cell r="N13" t="str">
            <v>CAMPANELLI REGINA</v>
          </cell>
        </row>
        <row r="14">
          <cell r="L14" t="str">
            <v>02440030423</v>
          </cell>
          <cell r="N14" t="str">
            <v>KALAMHARUN RASHID</v>
          </cell>
        </row>
        <row r="15">
          <cell r="L15" t="str">
            <v>02792930428</v>
          </cell>
          <cell r="N15" t="str">
            <v>TASHIK - TASHIN BIGIOTTERIA DI SULTANA MOSAMMAD MAHMUDA</v>
          </cell>
        </row>
        <row r="16">
          <cell r="L16" t="str">
            <v>01191500444</v>
          </cell>
          <cell r="N16" t="str">
            <v>CIVITA ELISABETTA</v>
          </cell>
        </row>
        <row r="17">
          <cell r="L17" t="str">
            <v>01857560435</v>
          </cell>
          <cell r="N17" t="str">
            <v>MD ALI HAZRAT</v>
          </cell>
        </row>
        <row r="18">
          <cell r="L18" t="str">
            <v>02650170422</v>
          </cell>
          <cell r="N18" t="str">
            <v>ABUL KALAM AZAD</v>
          </cell>
        </row>
        <row r="19">
          <cell r="L19" t="str">
            <v>01751890433</v>
          </cell>
          <cell r="N19" t="str">
            <v>PERVEZ FAISAL</v>
          </cell>
        </row>
        <row r="20">
          <cell r="L20" t="str">
            <v>02690320417</v>
          </cell>
          <cell r="N20" t="str">
            <v>REGGIANI LUCA</v>
          </cell>
        </row>
        <row r="21">
          <cell r="L21" t="str">
            <v>02609050402</v>
          </cell>
          <cell r="N21" t="str">
            <v>CECCHINI CATIA</v>
          </cell>
        </row>
        <row r="22">
          <cell r="L22" t="str">
            <v>00817560444</v>
          </cell>
          <cell r="N22" t="str">
            <v>G.D.C. DI COSMI DINO</v>
          </cell>
        </row>
        <row r="23">
          <cell r="L23" t="str">
            <v>02526380411</v>
          </cell>
          <cell r="N23" t="str">
            <v>DIOP PAPA</v>
          </cell>
        </row>
        <row r="24">
          <cell r="L24" t="str">
            <v>02054640442</v>
          </cell>
          <cell r="N24" t="str">
            <v>ASIAN TRADE DI AHMED AIN UDDIN</v>
          </cell>
        </row>
        <row r="25">
          <cell r="L25" t="str">
            <v>02363570421</v>
          </cell>
          <cell r="N25" t="str">
            <v>PETROMILLI DANIELE</v>
          </cell>
        </row>
        <row r="26">
          <cell r="L26" t="str">
            <v>02227760424</v>
          </cell>
          <cell r="N26" t="str">
            <v>LAZZARINI VINCENZINA</v>
          </cell>
        </row>
        <row r="27">
          <cell r="L27" t="str">
            <v>01486920430</v>
          </cell>
          <cell r="N27" t="str">
            <v>COVER STYLE DI MAHAMUD KHAN</v>
          </cell>
        </row>
        <row r="28">
          <cell r="L28" t="str">
            <v>01898030430</v>
          </cell>
          <cell r="N28" t="str">
            <v>ANGEL S.A.S. DI CICCHI DANIELA &amp; C</v>
          </cell>
        </row>
        <row r="29">
          <cell r="L29" t="str">
            <v>01453560425</v>
          </cell>
          <cell r="N29" t="str">
            <v>RAFFAELLI GIOVANNI</v>
          </cell>
        </row>
        <row r="30">
          <cell r="L30" t="str">
            <v>02741170423</v>
          </cell>
          <cell r="N30" t="str">
            <v>YOUSAF YOUSAF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E29" sqref="E29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tr">
        <f>[1]Beneficiari!$B$4</f>
        <v>Impresa</v>
      </c>
      <c r="C4" s="3"/>
      <c r="D4" s="3"/>
      <c r="E4" s="17" t="str">
        <f>[2]Foglio1!N2</f>
        <v>DE SANTIS ANTONIO</v>
      </c>
      <c r="F4" s="12" t="str">
        <f>[2]Foglio1!L2</f>
        <v>01385790447</v>
      </c>
      <c r="G4" s="11"/>
      <c r="H4" s="6">
        <v>1000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tr">
        <f>[1]Beneficiari!$B$4</f>
        <v>Impresa</v>
      </c>
      <c r="C5" s="2"/>
      <c r="D5" s="2"/>
      <c r="E5" s="17" t="str">
        <f>[2]Foglio1!N3</f>
        <v>COSTANTINI FRANCESCO</v>
      </c>
      <c r="F5" s="13" t="str">
        <f>[2]Foglio1!L3</f>
        <v>01115280446</v>
      </c>
      <c r="G5" s="2"/>
      <c r="H5" s="7">
        <v>1000</v>
      </c>
      <c r="I5" s="2"/>
      <c r="J5" s="3"/>
    </row>
    <row r="6" spans="1:27" x14ac:dyDescent="0.25">
      <c r="A6">
        <f>IFERROR(VLOOKUP(B6,Tipi!$A$1:$B$5,2,FALSE), "")</f>
        <v>2</v>
      </c>
      <c r="B6" s="3" t="str">
        <f>[1]Beneficiari!$B$4</f>
        <v>Impresa</v>
      </c>
      <c r="C6" s="2"/>
      <c r="D6" s="2"/>
      <c r="E6" s="17" t="str">
        <f>[2]Foglio1!N4</f>
        <v>RUBINO BERNARDO</v>
      </c>
      <c r="F6" s="13" t="str">
        <f>[2]Foglio1!L4</f>
        <v>02072570449</v>
      </c>
      <c r="G6" s="2"/>
      <c r="H6" s="7">
        <f t="shared" ref="H6:H32" si="0">$H$5</f>
        <v>1000</v>
      </c>
      <c r="I6" s="2"/>
      <c r="J6" s="2"/>
    </row>
    <row r="7" spans="1:27" x14ac:dyDescent="0.25">
      <c r="A7">
        <f>IFERROR(VLOOKUP(B7,Tipi!$A$1:$B$5,2,FALSE), "")</f>
        <v>2</v>
      </c>
      <c r="B7" s="3" t="str">
        <f>[1]Beneficiari!$B$4</f>
        <v>Impresa</v>
      </c>
      <c r="C7" s="2"/>
      <c r="D7" s="2"/>
      <c r="E7" s="17" t="str">
        <f>[2]Foglio1!N5</f>
        <v>CORRADINI SUDHIR</v>
      </c>
      <c r="F7" s="13" t="str">
        <f>[2]Foglio1!L5</f>
        <v>02009580438</v>
      </c>
      <c r="G7" s="2"/>
      <c r="H7" s="7">
        <f t="shared" si="0"/>
        <v>1000</v>
      </c>
      <c r="I7" s="2"/>
      <c r="J7" s="2"/>
    </row>
    <row r="8" spans="1:27" x14ac:dyDescent="0.25">
      <c r="A8">
        <f>IFERROR(VLOOKUP(B8,Tipi!$A$1:$B$5,2,FALSE), "")</f>
        <v>2</v>
      </c>
      <c r="B8" s="3" t="str">
        <f>[1]Beneficiari!$B$4</f>
        <v>Impresa</v>
      </c>
      <c r="C8" s="2"/>
      <c r="D8" s="2"/>
      <c r="E8" s="17" t="str">
        <f>[2]Foglio1!N6</f>
        <v>ONTORA ASMA AKTER</v>
      </c>
      <c r="F8" s="13" t="str">
        <f>[2]Foglio1!L6</f>
        <v>02661680419</v>
      </c>
      <c r="G8" s="2"/>
      <c r="H8" s="7">
        <f t="shared" si="0"/>
        <v>1000</v>
      </c>
      <c r="I8" s="2"/>
      <c r="J8" s="2"/>
    </row>
    <row r="9" spans="1:27" x14ac:dyDescent="0.25">
      <c r="A9">
        <f>IFERROR(VLOOKUP(B9,Tipi!$A$1:$B$5,2,FALSE), "")</f>
        <v>2</v>
      </c>
      <c r="B9" s="3" t="str">
        <f>[1]Beneficiari!$B$4</f>
        <v>Impresa</v>
      </c>
      <c r="C9" s="2"/>
      <c r="D9" s="2"/>
      <c r="E9" s="17" t="str">
        <f>[2]Foglio1!N7</f>
        <v>AHMAD SAJJAD</v>
      </c>
      <c r="F9" s="13" t="str">
        <f>[2]Foglio1!L7</f>
        <v>02730210420</v>
      </c>
      <c r="G9" s="2"/>
      <c r="H9" s="7">
        <f t="shared" si="0"/>
        <v>1000</v>
      </c>
      <c r="I9" s="2"/>
      <c r="J9" s="2"/>
    </row>
    <row r="10" spans="1:27" x14ac:dyDescent="0.25">
      <c r="A10">
        <f>IFERROR(VLOOKUP(B10,Tipi!$A$1:$B$5,2,FALSE), "")</f>
        <v>2</v>
      </c>
      <c r="B10" s="3" t="str">
        <f>[1]Beneficiari!$B$4</f>
        <v>Impresa</v>
      </c>
      <c r="C10" s="2"/>
      <c r="D10" s="2"/>
      <c r="E10" s="17" t="str">
        <f>[2]Foglio1!N8</f>
        <v>CHOHAN BROTHERS DI ZAHID HUSSAIN</v>
      </c>
      <c r="F10" s="13" t="str">
        <f>[2]Foglio1!L8</f>
        <v>02792160422</v>
      </c>
      <c r="G10" s="2"/>
      <c r="H10" s="7">
        <f t="shared" si="0"/>
        <v>1000</v>
      </c>
      <c r="I10" s="2"/>
      <c r="J10" s="2"/>
    </row>
    <row r="11" spans="1:27" x14ac:dyDescent="0.25">
      <c r="A11">
        <f>IFERROR(VLOOKUP(B11,Tipi!$A$1:$B$5,2,FALSE), "")</f>
        <v>2</v>
      </c>
      <c r="B11" s="3" t="str">
        <f>[1]Beneficiari!$B$4</f>
        <v>Impresa</v>
      </c>
      <c r="C11" s="2"/>
      <c r="D11" s="2"/>
      <c r="E11" s="17" t="str">
        <f>[2]Foglio1!N9</f>
        <v>MOSCA DANILO</v>
      </c>
      <c r="F11" s="13" t="str">
        <f>[2]Foglio1!L9</f>
        <v>02444690412</v>
      </c>
      <c r="G11" s="2"/>
      <c r="H11" s="7">
        <f t="shared" si="0"/>
        <v>1000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tr">
        <f>[1]Beneficiari!$B$4</f>
        <v>Impresa</v>
      </c>
      <c r="C12" s="2"/>
      <c r="D12" s="2"/>
      <c r="E12" s="17" t="str">
        <f>[2]Foglio1!N10</f>
        <v>BADLAOUI NOUREDDINE</v>
      </c>
      <c r="F12" s="13" t="str">
        <f>[2]Foglio1!L10</f>
        <v>01724950439</v>
      </c>
      <c r="G12" s="2"/>
      <c r="H12" s="7">
        <f t="shared" si="0"/>
        <v>1000</v>
      </c>
      <c r="I12" s="2"/>
      <c r="J12" s="2"/>
    </row>
    <row r="13" spans="1:27" x14ac:dyDescent="0.25">
      <c r="A13">
        <f>IFERROR(VLOOKUP(B13,Tipi!$A$1:$B$5,2,FALSE), "")</f>
        <v>2</v>
      </c>
      <c r="B13" s="3" t="str">
        <f>[1]Beneficiari!$B$4</f>
        <v>Impresa</v>
      </c>
      <c r="C13" s="2"/>
      <c r="D13" s="2"/>
      <c r="E13" s="17" t="str">
        <f>[2]Foglio1!N11</f>
        <v>BALLAL ABU ZAHID</v>
      </c>
      <c r="F13" s="13" t="str">
        <f>[2]Foglio1!L11</f>
        <v>02408480420</v>
      </c>
      <c r="G13" s="2"/>
      <c r="H13" s="7">
        <f t="shared" si="0"/>
        <v>1000</v>
      </c>
      <c r="I13" s="2"/>
      <c r="J13" s="2"/>
    </row>
    <row r="14" spans="1:27" x14ac:dyDescent="0.25">
      <c r="A14">
        <f>IFERROR(VLOOKUP(B14,Tipi!$A$1:$B$5,2,FALSE), "")</f>
        <v>2</v>
      </c>
      <c r="B14" s="3" t="str">
        <f>[1]Beneficiari!$B$4</f>
        <v>Impresa</v>
      </c>
      <c r="C14" s="2"/>
      <c r="D14" s="2"/>
      <c r="E14" s="17" t="str">
        <f>[2]Foglio1!N12</f>
        <v>GAUDENZI NAZZARENO</v>
      </c>
      <c r="F14" s="13" t="str">
        <f>[2]Foglio1!L12</f>
        <v>01907530438</v>
      </c>
      <c r="G14" s="2"/>
      <c r="H14" s="7">
        <f t="shared" si="0"/>
        <v>1000</v>
      </c>
      <c r="I14" s="2"/>
      <c r="J14" s="2"/>
    </row>
    <row r="15" spans="1:27" x14ac:dyDescent="0.25">
      <c r="A15">
        <f>IFERROR(VLOOKUP(B15,Tipi!$A$1:$B$5,2,FALSE), "")</f>
        <v>2</v>
      </c>
      <c r="B15" s="3" t="str">
        <f>[1]Beneficiari!$B$4</f>
        <v>Impresa</v>
      </c>
      <c r="C15" s="2"/>
      <c r="D15" s="2"/>
      <c r="E15" s="17" t="str">
        <f>[2]Foglio1!N13</f>
        <v>CAMPANELLI REGINA</v>
      </c>
      <c r="F15" s="13" t="str">
        <f>[2]Foglio1!L13</f>
        <v>02089240440</v>
      </c>
      <c r="G15" s="2"/>
      <c r="H15" s="7">
        <f t="shared" si="0"/>
        <v>1000</v>
      </c>
      <c r="I15" s="2"/>
      <c r="J15" s="2"/>
    </row>
    <row r="16" spans="1:27" x14ac:dyDescent="0.25">
      <c r="A16">
        <f>IFERROR(VLOOKUP(B16,Tipi!$A$1:$B$5,2,FALSE), "")</f>
        <v>2</v>
      </c>
      <c r="B16" s="3" t="str">
        <f>[1]Beneficiari!$B$4</f>
        <v>Impresa</v>
      </c>
      <c r="C16" s="2"/>
      <c r="D16" s="2"/>
      <c r="E16" s="17" t="str">
        <f>[2]Foglio1!N14</f>
        <v>KALAMHARUN RASHID</v>
      </c>
      <c r="F16" s="13" t="str">
        <f>[2]Foglio1!L14</f>
        <v>02440030423</v>
      </c>
      <c r="G16" s="2"/>
      <c r="H16" s="7">
        <f t="shared" si="0"/>
        <v>1000</v>
      </c>
      <c r="I16" s="2"/>
      <c r="J16" s="2"/>
    </row>
    <row r="17" spans="1:10" x14ac:dyDescent="0.25">
      <c r="A17">
        <f>IFERROR(VLOOKUP(B17,Tipi!$A$1:$B$5,2,FALSE), "")</f>
        <v>2</v>
      </c>
      <c r="B17" s="3" t="str">
        <f>[1]Beneficiari!$B$4</f>
        <v>Impresa</v>
      </c>
      <c r="C17" s="2"/>
      <c r="D17" s="2"/>
      <c r="E17" s="17" t="str">
        <f>[2]Foglio1!N15</f>
        <v>TASHIK - TASHIN BIGIOTTERIA DI SULTANA MOSAMMAD MAHMUDA</v>
      </c>
      <c r="F17" s="13" t="str">
        <f>[2]Foglio1!L15</f>
        <v>02792930428</v>
      </c>
      <c r="G17" s="2"/>
      <c r="H17" s="7">
        <f t="shared" si="0"/>
        <v>1000</v>
      </c>
      <c r="I17" s="2"/>
      <c r="J17" s="2"/>
    </row>
    <row r="18" spans="1:10" x14ac:dyDescent="0.25">
      <c r="A18">
        <f>IFERROR(VLOOKUP(B18,Tipi!$A$1:$B$5,2,FALSE), "")</f>
        <v>2</v>
      </c>
      <c r="B18" s="3" t="str">
        <f>[1]Beneficiari!$B$4</f>
        <v>Impresa</v>
      </c>
      <c r="C18" s="2"/>
      <c r="D18" s="2"/>
      <c r="E18" s="17" t="str">
        <f>[2]Foglio1!N16</f>
        <v>CIVITA ELISABETTA</v>
      </c>
      <c r="F18" s="13" t="str">
        <f>[2]Foglio1!L16</f>
        <v>01191500444</v>
      </c>
      <c r="G18" s="2"/>
      <c r="H18" s="7">
        <f t="shared" si="0"/>
        <v>1000</v>
      </c>
      <c r="I18" s="2"/>
      <c r="J18" s="2"/>
    </row>
    <row r="19" spans="1:10" x14ac:dyDescent="0.25">
      <c r="A19">
        <f>IFERROR(VLOOKUP(B19,Tipi!$A$1:$B$5,2,FALSE), "")</f>
        <v>2</v>
      </c>
      <c r="B19" s="3" t="str">
        <f>[1]Beneficiari!$B$4</f>
        <v>Impresa</v>
      </c>
      <c r="C19" s="2"/>
      <c r="D19" s="2"/>
      <c r="E19" s="17" t="str">
        <f>[2]Foglio1!N17</f>
        <v>MD ALI HAZRAT</v>
      </c>
      <c r="F19" s="13" t="str">
        <f>[2]Foglio1!L17</f>
        <v>01857560435</v>
      </c>
      <c r="G19" s="2"/>
      <c r="H19" s="7">
        <f t="shared" si="0"/>
        <v>1000</v>
      </c>
      <c r="I19" s="2"/>
      <c r="J19" s="2"/>
    </row>
    <row r="20" spans="1:10" x14ac:dyDescent="0.25">
      <c r="A20">
        <f>IFERROR(VLOOKUP(B20,Tipi!$A$1:$B$5,2,FALSE), "")</f>
        <v>2</v>
      </c>
      <c r="B20" s="3" t="str">
        <f>[1]Beneficiari!$B$4</f>
        <v>Impresa</v>
      </c>
      <c r="C20" s="2"/>
      <c r="D20" s="2"/>
      <c r="E20" s="17" t="str">
        <f>[2]Foglio1!N18</f>
        <v>ABUL KALAM AZAD</v>
      </c>
      <c r="F20" s="13" t="str">
        <f>[2]Foglio1!L18</f>
        <v>02650170422</v>
      </c>
      <c r="G20" s="2"/>
      <c r="H20" s="7">
        <f t="shared" si="0"/>
        <v>1000</v>
      </c>
      <c r="I20" s="2"/>
      <c r="J20" s="2"/>
    </row>
    <row r="21" spans="1:10" x14ac:dyDescent="0.25">
      <c r="A21">
        <f>IFERROR(VLOOKUP(B21,Tipi!$A$1:$B$5,2,FALSE), "")</f>
        <v>2</v>
      </c>
      <c r="B21" s="3" t="str">
        <f t="shared" ref="B21:B32" si="1">$B$20</f>
        <v>Impresa</v>
      </c>
      <c r="C21" s="2"/>
      <c r="D21" s="2"/>
      <c r="E21" s="17" t="str">
        <f>[2]Foglio1!N19</f>
        <v>PERVEZ FAISAL</v>
      </c>
      <c r="F21" s="13" t="str">
        <f>[2]Foglio1!L19</f>
        <v>01751890433</v>
      </c>
      <c r="G21" s="2"/>
      <c r="H21" s="7">
        <f t="shared" si="0"/>
        <v>1000</v>
      </c>
      <c r="I21" s="2"/>
      <c r="J21" s="2"/>
    </row>
    <row r="22" spans="1:10" x14ac:dyDescent="0.25">
      <c r="A22">
        <f>IFERROR(VLOOKUP(B22,Tipi!$A$1:$B$5,2,FALSE), "")</f>
        <v>2</v>
      </c>
      <c r="B22" s="3" t="str">
        <f t="shared" si="1"/>
        <v>Impresa</v>
      </c>
      <c r="C22" s="2"/>
      <c r="D22" s="2"/>
      <c r="E22" s="17" t="str">
        <f>[2]Foglio1!N20</f>
        <v>REGGIANI LUCA</v>
      </c>
      <c r="F22" s="13" t="str">
        <f>[2]Foglio1!L20</f>
        <v>02690320417</v>
      </c>
      <c r="G22" s="2"/>
      <c r="H22" s="7">
        <f t="shared" si="0"/>
        <v>1000</v>
      </c>
      <c r="I22" s="2"/>
      <c r="J22" s="2"/>
    </row>
    <row r="23" spans="1:10" x14ac:dyDescent="0.25">
      <c r="A23">
        <f>IFERROR(VLOOKUP(B23,Tipi!$A$1:$B$5,2,FALSE), "")</f>
        <v>2</v>
      </c>
      <c r="B23" s="3" t="str">
        <f t="shared" si="1"/>
        <v>Impresa</v>
      </c>
      <c r="C23" s="2"/>
      <c r="D23" s="2"/>
      <c r="E23" s="17" t="str">
        <f>[2]Foglio1!N21</f>
        <v>CECCHINI CATIA</v>
      </c>
      <c r="F23" s="13" t="str">
        <f>[2]Foglio1!L21</f>
        <v>02609050402</v>
      </c>
      <c r="G23" s="2"/>
      <c r="H23" s="7">
        <f t="shared" si="0"/>
        <v>1000</v>
      </c>
      <c r="I23" s="2"/>
      <c r="J23" s="2"/>
    </row>
    <row r="24" spans="1:10" x14ac:dyDescent="0.25">
      <c r="A24">
        <f>IFERROR(VLOOKUP(B24,Tipi!$A$1:$B$5,2,FALSE), "")</f>
        <v>2</v>
      </c>
      <c r="B24" s="3" t="str">
        <f t="shared" si="1"/>
        <v>Impresa</v>
      </c>
      <c r="C24" s="2"/>
      <c r="D24" s="2"/>
      <c r="E24" s="17" t="str">
        <f>[2]Foglio1!N22</f>
        <v>G.D.C. DI COSMI DINO</v>
      </c>
      <c r="F24" s="13" t="str">
        <f>[2]Foglio1!L22</f>
        <v>00817560444</v>
      </c>
      <c r="G24" s="2"/>
      <c r="H24" s="7">
        <f t="shared" si="0"/>
        <v>1000</v>
      </c>
      <c r="I24" s="2"/>
      <c r="J24" s="2"/>
    </row>
    <row r="25" spans="1:10" x14ac:dyDescent="0.25">
      <c r="A25">
        <f>IFERROR(VLOOKUP(B25,Tipi!$A$1:$B$5,2,FALSE), "")</f>
        <v>2</v>
      </c>
      <c r="B25" s="3" t="str">
        <f t="shared" si="1"/>
        <v>Impresa</v>
      </c>
      <c r="C25" s="2"/>
      <c r="D25" s="2"/>
      <c r="E25" s="17" t="str">
        <f>[2]Foglio1!N23</f>
        <v>DIOP PAPA</v>
      </c>
      <c r="F25" s="13" t="str">
        <f>[2]Foglio1!L23</f>
        <v>02526380411</v>
      </c>
      <c r="G25" s="2"/>
      <c r="H25" s="7">
        <f t="shared" si="0"/>
        <v>1000</v>
      </c>
      <c r="I25" s="2"/>
      <c r="J25" s="2"/>
    </row>
    <row r="26" spans="1:10" x14ac:dyDescent="0.25">
      <c r="A26">
        <f>IFERROR(VLOOKUP(B26,Tipi!$A$1:$B$5,2,FALSE), "")</f>
        <v>2</v>
      </c>
      <c r="B26" s="3" t="str">
        <f t="shared" si="1"/>
        <v>Impresa</v>
      </c>
      <c r="C26" s="2"/>
      <c r="D26" s="2"/>
      <c r="E26" s="17" t="str">
        <f>[2]Foglio1!N24</f>
        <v>ASIAN TRADE DI AHMED AIN UDDIN</v>
      </c>
      <c r="F26" s="13" t="str">
        <f>[2]Foglio1!L24</f>
        <v>02054640442</v>
      </c>
      <c r="G26" s="2"/>
      <c r="H26" s="7">
        <f t="shared" si="0"/>
        <v>1000</v>
      </c>
      <c r="I26" s="2"/>
      <c r="J26" s="2"/>
    </row>
    <row r="27" spans="1:10" x14ac:dyDescent="0.25">
      <c r="A27">
        <f>IFERROR(VLOOKUP(B27,Tipi!$A$1:$B$5,2,FALSE), "")</f>
        <v>2</v>
      </c>
      <c r="B27" s="3" t="str">
        <f t="shared" si="1"/>
        <v>Impresa</v>
      </c>
      <c r="C27" s="2"/>
      <c r="D27" s="2"/>
      <c r="E27" s="17" t="str">
        <f>[2]Foglio1!N25</f>
        <v>PETROMILLI DANIELE</v>
      </c>
      <c r="F27" s="13" t="str">
        <f>[2]Foglio1!L25</f>
        <v>02363570421</v>
      </c>
      <c r="G27" s="2"/>
      <c r="H27" s="7">
        <f t="shared" si="0"/>
        <v>1000</v>
      </c>
      <c r="I27" s="2"/>
      <c r="J27" s="2"/>
    </row>
    <row r="28" spans="1:10" x14ac:dyDescent="0.25">
      <c r="A28">
        <f>IFERROR(VLOOKUP(B28,Tipi!$A$1:$B$5,2,FALSE), "")</f>
        <v>2</v>
      </c>
      <c r="B28" s="3" t="str">
        <f t="shared" si="1"/>
        <v>Impresa</v>
      </c>
      <c r="C28" s="2"/>
      <c r="D28" s="2"/>
      <c r="E28" s="17" t="str">
        <f>[2]Foglio1!N26</f>
        <v>LAZZARINI VINCENZINA</v>
      </c>
      <c r="F28" s="13" t="str">
        <f>[2]Foglio1!L26</f>
        <v>02227760424</v>
      </c>
      <c r="G28" s="2"/>
      <c r="H28" s="7">
        <f t="shared" si="0"/>
        <v>1000</v>
      </c>
      <c r="I28" s="2"/>
      <c r="J28" s="2"/>
    </row>
    <row r="29" spans="1:10" x14ac:dyDescent="0.25">
      <c r="A29">
        <f>IFERROR(VLOOKUP(B29,Tipi!$A$1:$B$5,2,FALSE), "")</f>
        <v>2</v>
      </c>
      <c r="B29" s="3" t="str">
        <f t="shared" si="1"/>
        <v>Impresa</v>
      </c>
      <c r="C29" s="2"/>
      <c r="D29" s="2"/>
      <c r="E29" s="17" t="str">
        <f>[2]Foglio1!N27</f>
        <v>COVER STYLE DI MAHAMUD KHAN</v>
      </c>
      <c r="F29" s="13" t="str">
        <f>[2]Foglio1!L27</f>
        <v>01486920430</v>
      </c>
      <c r="G29" s="2"/>
      <c r="H29" s="7">
        <f t="shared" si="0"/>
        <v>1000</v>
      </c>
      <c r="I29" s="2"/>
      <c r="J29" s="2"/>
    </row>
    <row r="30" spans="1:10" x14ac:dyDescent="0.25">
      <c r="A30">
        <f>IFERROR(VLOOKUP(B30,Tipi!$A$1:$B$5,2,FALSE), "")</f>
        <v>2</v>
      </c>
      <c r="B30" s="3" t="str">
        <f t="shared" si="1"/>
        <v>Impresa</v>
      </c>
      <c r="C30" s="2"/>
      <c r="D30" s="2"/>
      <c r="E30" s="17" t="str">
        <f>[2]Foglio1!N28</f>
        <v>ANGEL S.A.S. DI CICCHI DANIELA &amp; C</v>
      </c>
      <c r="F30" s="13" t="str">
        <f>[2]Foglio1!L28</f>
        <v>01898030430</v>
      </c>
      <c r="G30" s="2"/>
      <c r="H30" s="7">
        <f t="shared" si="0"/>
        <v>1000</v>
      </c>
      <c r="I30" s="2"/>
      <c r="J30" s="2"/>
    </row>
    <row r="31" spans="1:10" x14ac:dyDescent="0.25">
      <c r="A31">
        <f>IFERROR(VLOOKUP(B31,Tipi!$A$1:$B$5,2,FALSE), "")</f>
        <v>2</v>
      </c>
      <c r="B31" s="3" t="str">
        <f t="shared" si="1"/>
        <v>Impresa</v>
      </c>
      <c r="C31" s="2"/>
      <c r="D31" s="2"/>
      <c r="E31" s="17" t="str">
        <f>[2]Foglio1!N29</f>
        <v>RAFFAELLI GIOVANNI</v>
      </c>
      <c r="F31" s="13" t="str">
        <f>[2]Foglio1!L29</f>
        <v>01453560425</v>
      </c>
      <c r="G31" s="2"/>
      <c r="H31" s="7">
        <f t="shared" si="0"/>
        <v>1000</v>
      </c>
      <c r="I31" s="2"/>
      <c r="J31" s="2"/>
    </row>
    <row r="32" spans="1:10" x14ac:dyDescent="0.25">
      <c r="A32">
        <f>IFERROR(VLOOKUP(B32,Tipi!$A$1:$B$5,2,FALSE), "")</f>
        <v>2</v>
      </c>
      <c r="B32" s="3" t="str">
        <f t="shared" si="1"/>
        <v>Impresa</v>
      </c>
      <c r="C32" s="2"/>
      <c r="D32" s="2"/>
      <c r="E32" s="2" t="str">
        <f>[2]Foglio1!N30</f>
        <v>YOUSAF YOUSAF</v>
      </c>
      <c r="F32" s="13" t="str">
        <f>[2]Foglio1!L30</f>
        <v>02741170423</v>
      </c>
      <c r="G32" s="2"/>
      <c r="H32" s="7">
        <f t="shared" si="0"/>
        <v>1000</v>
      </c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3"/>
      <c r="G33" s="2"/>
      <c r="H33" s="7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3"/>
      <c r="G34" s="2"/>
      <c r="H34" s="7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3"/>
      <c r="G35" s="2"/>
      <c r="H35" s="7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3"/>
      <c r="G36" s="2"/>
      <c r="H36" s="7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3"/>
      <c r="G37" s="2"/>
      <c r="H37" s="7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3"/>
      <c r="G38" s="2"/>
      <c r="H38" s="7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3"/>
      <c r="G39" s="2"/>
      <c r="H39" s="7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3"/>
      <c r="G40" s="2"/>
      <c r="H40" s="7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3"/>
      <c r="G41" s="2"/>
      <c r="H41" s="7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3"/>
      <c r="G42" s="2"/>
      <c r="H42" s="7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3"/>
      <c r="G43" s="2"/>
      <c r="H43" s="7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3"/>
      <c r="G44" s="2"/>
      <c r="H44" s="7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3"/>
      <c r="G45" s="2"/>
      <c r="H45" s="7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3"/>
      <c r="G46" s="2"/>
      <c r="H46" s="7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3"/>
      <c r="G47" s="2"/>
      <c r="H47" s="7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3"/>
      <c r="G48" s="2"/>
      <c r="H48" s="7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3"/>
      <c r="G49" s="2"/>
      <c r="H49" s="7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3"/>
      <c r="G50" s="2"/>
      <c r="H50" s="7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3"/>
      <c r="G51" s="2"/>
      <c r="H51" s="7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3"/>
      <c r="G52" s="2"/>
      <c r="H52" s="7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3"/>
      <c r="G53" s="2"/>
      <c r="H53" s="7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3"/>
      <c r="G54" s="2"/>
      <c r="H54" s="7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3"/>
      <c r="G55" s="2"/>
      <c r="H55" s="7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3"/>
      <c r="G56" s="2"/>
      <c r="H56" s="7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3"/>
      <c r="G57" s="2"/>
      <c r="H57" s="7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3"/>
      <c r="G58" s="2"/>
      <c r="H58" s="7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3"/>
      <c r="G59" s="2"/>
      <c r="H59" s="7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3"/>
      <c r="G60" s="2"/>
      <c r="H60" s="7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3"/>
      <c r="G61" s="2"/>
      <c r="H61" s="7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3"/>
      <c r="G62" s="2"/>
      <c r="H62" s="7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3"/>
      <c r="G63" s="2"/>
      <c r="H63" s="7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3"/>
      <c r="G64" s="2"/>
      <c r="H64" s="7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3"/>
      <c r="G65" s="2"/>
      <c r="H65" s="7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3"/>
      <c r="G66" s="2"/>
      <c r="H66" s="7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3"/>
      <c r="G67" s="2"/>
      <c r="H67" s="7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3"/>
      <c r="G68" s="2"/>
      <c r="H68" s="7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3"/>
      <c r="G69" s="2"/>
      <c r="H69" s="7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3"/>
      <c r="G70" s="2"/>
      <c r="H70" s="7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3"/>
      <c r="G71" s="2"/>
      <c r="H71" s="7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3"/>
      <c r="G72" s="2"/>
      <c r="H72" s="7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3"/>
      <c r="G73" s="2"/>
      <c r="H73" s="7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3"/>
      <c r="G74" s="2"/>
      <c r="H74" s="7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3"/>
      <c r="G75" s="2"/>
      <c r="H75" s="7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3"/>
      <c r="G76" s="2"/>
      <c r="H76" s="7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3"/>
      <c r="G77" s="2"/>
      <c r="H77" s="7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3"/>
      <c r="G78" s="2"/>
      <c r="H78" s="7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3"/>
      <c r="G79" s="2"/>
      <c r="H79" s="7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3"/>
      <c r="G80" s="2"/>
      <c r="H80" s="7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3"/>
      <c r="G81" s="2"/>
      <c r="H81" s="7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3"/>
      <c r="G82" s="2"/>
      <c r="H82" s="7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3"/>
      <c r="G83" s="2"/>
      <c r="H83" s="7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3"/>
      <c r="G84" s="2"/>
      <c r="H84" s="7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3"/>
      <c r="G85" s="2"/>
      <c r="H85" s="7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3"/>
      <c r="G86" s="2"/>
      <c r="H86" s="7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3"/>
      <c r="G87" s="2"/>
      <c r="H87" s="7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3"/>
      <c r="G88" s="2"/>
      <c r="H88" s="7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3"/>
      <c r="G89" s="2"/>
      <c r="H89" s="7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3"/>
      <c r="G90" s="2"/>
      <c r="H90" s="7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3"/>
      <c r="G91" s="2"/>
      <c r="H91" s="7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3"/>
      <c r="G92" s="2"/>
      <c r="H92" s="7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3"/>
      <c r="G93" s="2"/>
      <c r="H93" s="7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3"/>
      <c r="G94" s="2"/>
      <c r="H94" s="7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3"/>
      <c r="G95" s="2"/>
      <c r="H95" s="7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3"/>
      <c r="G96" s="2"/>
      <c r="H96" s="7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3"/>
      <c r="G97" s="2"/>
      <c r="H97" s="7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3"/>
      <c r="G98" s="2"/>
      <c r="H98" s="7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3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3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3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3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3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3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3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3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3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3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3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3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3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3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3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3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3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3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3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3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3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3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3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3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3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3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3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3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3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3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3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3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3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3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3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3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3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3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3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3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3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3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3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3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3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3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3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3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3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3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3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3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3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3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3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3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3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3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3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3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3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3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3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3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3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3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3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3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3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3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3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3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3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3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3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3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3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3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3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3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3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3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3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3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3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3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3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3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3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3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3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3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3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3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3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3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3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3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3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3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3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3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3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3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3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3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3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3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3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3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3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3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3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3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3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3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3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3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3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3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3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3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3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3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3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3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3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3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3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3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3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3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3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3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3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3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3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3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3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3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3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3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3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3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3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3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3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3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3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3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3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3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3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3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3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3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3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3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3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3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3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3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3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3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3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3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3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3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3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3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3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3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3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3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3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3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3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3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3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3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3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3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3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3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3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3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3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3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3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3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3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3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3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3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3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3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3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3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3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3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3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3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3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3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3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3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3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3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3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3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3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3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3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3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3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3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3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3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3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3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3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3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3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3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3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3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3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3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3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3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3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3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3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3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3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3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3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3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3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3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3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3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3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3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3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3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3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3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3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3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3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3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3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3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3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3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3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3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3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3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3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3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3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3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3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3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3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3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3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3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3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3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3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3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3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3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3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3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3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3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3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3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3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3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3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3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3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3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3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3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3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3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3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3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3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3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3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3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3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3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3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3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3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3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3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3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3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3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3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3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3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3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3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3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3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3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3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3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3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3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3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3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3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3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3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3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3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3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3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3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3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3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3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3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3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3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3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3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3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3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3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3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3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3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3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3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3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3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3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3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3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3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3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3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3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3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3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3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3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3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3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3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3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3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3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3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3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3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3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3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3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3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3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3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3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3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3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3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3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3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3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3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3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3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3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3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3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3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3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3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3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3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3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3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3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3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3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3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3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3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3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3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3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3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3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3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3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3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3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3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3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3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3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3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3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3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3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3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3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3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3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3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3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3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3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3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3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3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3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3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3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3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3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3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3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3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3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3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3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3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3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3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3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3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3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3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3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3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3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3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3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3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3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3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3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3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3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3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3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3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3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3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3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3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3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3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3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3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3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3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3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3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3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3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3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3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3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3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3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3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3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3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3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3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3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3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3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3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3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3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3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3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3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3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3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3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3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3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3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3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3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3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3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3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3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3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3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3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3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3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3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3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3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3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3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3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3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3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3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3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3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3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3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3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3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3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3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3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3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3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3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3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3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3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3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3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3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3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3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3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3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3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3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3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3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3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3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3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3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3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3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3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3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3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3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3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3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3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3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3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3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3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3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3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3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3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3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3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3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3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3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3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3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3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3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3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3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3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3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3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3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3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3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3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3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3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3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3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3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3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3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3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3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3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3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3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3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3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3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3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3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3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3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3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3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3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3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3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3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3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3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3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3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3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3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3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3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3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3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3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3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3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3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3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3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3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3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3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3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3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3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3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3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3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3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3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3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3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3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3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3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3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3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3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3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3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3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3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3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3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3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3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3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3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3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3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3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3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3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3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3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3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3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3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3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3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3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3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3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3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3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3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3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3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3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3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3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3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3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3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3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3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3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3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3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3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3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3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3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3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3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3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3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3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3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3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3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3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3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3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3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3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3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3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3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3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3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3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3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3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3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3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3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3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3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3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3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3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3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3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3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3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3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3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3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3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3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3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3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3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3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3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3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3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3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3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3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3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3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3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3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3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3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3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3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3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3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3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3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3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3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3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3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3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3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3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3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3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3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3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3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3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3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3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3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3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3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3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3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3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3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3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3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3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3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3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3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3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3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3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3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3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3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3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3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3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3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3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3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3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3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3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3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3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3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3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3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3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3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3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3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3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3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3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3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3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3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3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3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3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3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3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3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3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3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3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3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3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3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3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3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3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3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3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3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3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3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3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3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3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3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3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3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3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3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3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3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3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3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3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3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3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3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3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3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3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3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3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3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3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3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3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3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3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3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3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3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3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3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3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3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3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3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3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3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3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3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3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3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3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3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3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3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3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3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3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3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3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3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3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3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3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3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3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3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3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3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3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3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3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3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3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3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3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3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3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3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3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3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3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3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3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3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3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3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3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3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3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3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3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3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3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3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3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3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3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3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3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3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3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3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3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3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3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3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3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3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3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3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3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3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3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3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3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3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3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3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3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3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3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3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3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3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3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3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3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3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3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3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3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3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3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3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3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3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3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3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3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3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3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3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3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3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3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3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3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3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3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3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3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3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3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3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3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3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3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3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3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3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3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3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3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3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3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3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3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3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3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3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3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3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3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3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3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3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3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3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3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3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3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3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3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3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3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3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3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3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3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3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3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3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3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3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3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3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3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3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3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3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3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3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3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3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3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3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3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3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3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3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3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3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3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3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3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3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3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3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3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3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3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3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3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3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3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3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3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3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3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3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3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3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3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3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3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3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3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3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3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3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3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3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3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3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3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3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3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3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3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3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3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3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3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3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3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3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3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3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3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3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3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3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3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3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3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3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3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3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3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3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3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3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3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3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3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3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3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3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3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3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3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3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3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3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3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3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3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3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3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3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3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3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3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3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3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3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3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3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3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3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3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3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3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3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3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3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3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3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3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3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3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3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3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3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3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3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3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3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3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3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3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3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3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3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3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3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3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3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3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3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3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3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3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3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3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3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3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3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3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3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3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3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3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3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3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3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3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3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3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3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3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3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3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3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3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3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3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3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3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3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3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3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3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3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3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3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3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3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3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3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3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3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3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3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3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3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3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3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3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3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3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3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3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3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3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3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3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3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3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3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3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3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3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3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3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3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3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3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3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3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3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3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3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3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3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3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3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3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3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3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3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3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3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3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3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3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3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3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3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3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3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3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3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3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3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3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3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3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3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3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3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3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3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3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3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3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3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3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3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3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3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3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3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3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3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3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3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3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3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3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3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3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3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3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3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3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3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3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3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3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3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3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3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3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3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3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3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3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3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3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3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3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3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3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3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3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3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3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3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3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3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3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3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3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3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3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3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3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3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3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3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3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3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3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3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3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3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3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3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3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3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3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3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3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3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3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3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3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3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3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3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3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3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3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3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3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3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3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3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3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3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3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3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3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3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3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3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3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3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3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3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3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3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3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3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3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3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3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3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3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3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3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3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3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3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3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3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3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3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3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3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3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3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3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3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3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3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3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3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3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3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3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3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3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3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3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3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3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3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3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3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3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3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3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3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3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3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3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3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3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3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3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3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3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3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3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3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3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3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3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3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3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3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3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3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3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3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3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3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3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3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3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3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3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3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3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3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3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3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3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3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3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3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3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3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3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3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3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3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3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3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3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3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3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3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3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3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3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3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3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3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3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3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3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3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3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3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3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3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3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3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3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3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3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3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3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3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3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3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3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3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3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3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3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3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3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3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3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3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3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3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3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3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3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3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3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3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3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3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3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3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3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3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3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3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3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3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3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3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3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3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3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3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3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3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3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3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3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3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3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3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3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3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3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3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3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3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3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3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3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3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3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3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3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3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3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3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3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3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3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3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3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3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3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3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3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3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3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3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3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3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3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3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3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3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3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3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3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3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3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3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3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3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3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3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3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3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3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3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3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3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3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3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3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3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3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3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3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3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3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3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3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3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3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3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3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3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3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3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3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3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3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3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3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3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3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3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3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3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3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3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3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3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3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3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3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3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3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3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3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3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3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3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3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3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3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3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3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3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3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3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3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3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3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3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3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3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3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3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3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3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3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3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3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3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3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3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3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3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3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3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3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3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3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3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3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3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3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3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3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3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3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3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3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3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3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3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3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3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3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3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3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3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3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3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3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3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3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3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3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3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3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3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3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3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3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3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3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3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3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3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3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3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3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3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3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3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3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3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3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3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3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3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3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3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3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3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3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3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3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3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3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3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3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3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3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3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3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3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3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3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3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3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3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3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3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3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3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3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3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3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3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3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3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3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3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3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3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3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3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3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3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3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3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3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3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3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3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3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3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3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3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3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3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3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3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3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3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3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3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3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3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3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3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3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3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3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3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3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3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3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3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3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3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3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3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3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3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3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3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3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3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3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3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3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3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3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3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3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3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3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3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3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3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3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3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3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3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3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3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3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3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3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3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3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3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3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3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3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3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3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3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3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3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3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3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3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3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3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3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3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3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3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3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3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3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3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3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3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3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3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3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3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3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3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3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3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3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3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3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3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3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3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3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3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3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3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3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3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3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3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3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3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3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3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3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3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3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3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3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3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3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3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3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3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3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3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3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3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3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3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3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3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3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3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3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3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3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3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3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3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3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3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3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3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3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3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3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3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3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3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3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3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3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3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3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3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3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3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3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3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3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3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3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3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3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3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3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3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3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3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3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3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3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3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3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3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3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3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3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3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3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3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3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3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3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3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3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3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3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3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3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3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3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3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3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3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3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3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3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3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3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3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3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3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3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3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3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3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3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3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3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3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3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3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3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3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3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3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3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3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3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3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3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3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3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3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3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3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3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3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3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3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3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3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3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3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3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3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3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3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3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3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3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3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3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3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3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3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3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3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3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3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3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3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3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3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3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3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3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3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3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3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3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3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3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3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3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3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3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3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3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3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3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3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3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3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3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3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3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3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3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3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3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3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3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3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3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3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3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3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3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3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3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3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3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3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3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3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3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3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3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3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3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3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3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3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3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3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3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3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3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3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3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3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3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3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3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3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3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3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3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3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3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3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3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3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3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3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3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3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3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3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3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3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3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3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3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3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3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3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3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3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3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3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3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3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3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3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3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3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3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3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3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3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3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3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3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3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3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3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3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3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3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3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3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3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3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3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3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3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3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3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3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3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3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3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3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3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3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3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3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3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3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3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3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3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3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3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3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3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3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3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3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3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3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3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3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3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3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3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3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3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3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3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3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3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3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3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3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3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3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3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3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3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3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3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3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3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3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3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3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3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3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3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3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3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3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3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3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3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3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3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3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3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3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3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3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3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3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3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3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3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3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3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3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3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3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3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3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3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3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3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3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3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3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3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3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3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3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3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3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3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3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3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3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3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3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3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3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3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3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3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3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3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3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3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3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3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3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3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3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3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3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3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3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3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3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3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3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3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3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3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3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3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3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3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3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3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3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3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3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3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3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3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3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3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3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3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3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3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3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3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3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3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3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3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3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3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3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3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3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3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3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3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3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3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3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3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3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3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3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3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3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3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3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3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3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3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3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3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3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3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3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3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3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3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3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3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3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3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3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3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3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3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3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3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3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3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3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3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3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3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3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3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3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3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3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3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3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3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3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3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3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3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3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3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3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3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3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3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3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3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3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3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3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3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3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3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3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3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3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3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3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3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3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3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3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3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3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3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3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3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3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3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3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3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3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3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3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3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3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3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3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3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3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3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3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3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3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3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3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3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3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3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3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3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3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3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3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3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3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3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3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3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3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3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3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3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3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3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3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3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3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3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3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3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3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3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3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3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3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3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3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3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3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3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3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3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3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3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3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3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3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3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3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3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3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3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3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3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3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3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3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3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3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3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3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3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3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3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3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3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3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3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3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3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3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3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3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3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3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3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3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3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3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3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3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3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3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3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3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3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3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3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3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3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3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3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3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3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3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3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3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3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3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3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3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3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3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3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3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3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3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3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3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3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3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3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3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3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3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3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3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3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3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3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3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3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3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3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3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3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3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3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3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3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3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3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3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3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3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3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3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3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3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3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3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3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3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3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3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3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3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3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3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3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3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3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3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3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3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3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3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3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3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3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3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3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3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3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3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3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3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3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3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3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3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3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3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3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3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3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3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3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3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3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3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3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3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3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3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3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3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3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3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3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3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3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3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3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3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3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3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3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3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3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3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3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3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3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3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3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3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3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3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3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3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3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3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3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3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3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3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3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3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3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3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3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3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3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3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3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3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3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3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3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3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3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3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3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3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3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3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3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3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3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3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3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3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3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3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3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3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3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3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3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3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3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3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3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3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3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3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3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3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3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3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3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3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3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3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3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3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3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3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3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3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3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3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3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3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3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3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3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3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3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3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3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3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3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3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3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3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3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3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3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3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3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3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3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3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3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3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3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3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3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3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3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3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3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3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3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3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3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3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3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3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3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3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3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3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3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3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3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3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3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3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3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3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3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3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3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3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3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3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3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3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3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3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3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3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3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3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3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3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3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3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3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3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3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3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3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3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3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3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3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3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3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3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3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3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3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3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3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3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3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3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3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3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3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3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3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3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3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3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3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3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3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3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3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3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3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3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3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3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3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3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3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3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3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3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3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3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3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3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3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3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3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3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3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3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3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3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3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3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3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3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3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3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3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3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3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3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3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3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3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3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3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3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3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3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3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3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3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3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3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3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3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3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3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3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3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3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3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3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3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3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3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3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3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3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3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3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3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3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3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3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3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3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3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3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3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3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3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3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3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3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3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3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3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3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3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3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3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3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3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3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3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3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3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3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3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3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3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3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3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3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3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3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3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3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3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3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3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3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3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3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3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3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3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3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3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3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3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3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3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3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3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3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3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3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3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3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3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3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3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3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3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3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3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3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3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3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3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3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3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3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3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3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3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3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3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3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3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3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3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3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3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3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3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3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3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3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3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3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3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3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3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3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3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3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3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3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3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3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3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3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3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3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3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3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3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3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3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3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3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3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3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3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3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3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3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3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3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3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3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3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3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3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3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3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3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3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3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3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3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3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3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3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3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3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3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3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3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3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3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3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3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3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3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3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3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3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3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3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3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3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3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3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3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3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3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3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3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3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3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3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3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3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3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3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3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3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3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3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3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3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3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3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3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3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3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3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3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3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3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3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3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3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3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3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3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3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3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3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3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3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3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3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3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3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3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3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3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3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3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3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3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3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3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3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3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3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3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3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3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3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3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3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3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3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3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3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3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3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3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3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3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3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3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3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3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3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3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3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3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3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3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3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3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3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3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3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3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3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3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3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3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3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3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3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3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3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3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3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3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3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3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3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3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3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3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3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3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3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3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3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3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3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3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3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3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3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3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3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3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3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3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3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3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3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3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3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3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3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3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3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3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3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3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3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3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3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3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3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3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3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3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3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3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3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3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3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3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3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3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3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3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3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3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3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3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3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3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3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3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3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3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3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3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3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3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3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3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3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3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3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3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3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3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3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3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3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3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3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3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3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3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3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3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3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3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3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3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3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3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3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3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3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3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3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3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3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3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3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3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3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3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3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3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3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3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3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3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3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3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3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3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3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3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3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3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3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3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3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3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3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3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3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3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3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3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3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3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3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3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3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3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3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3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3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3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3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3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3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3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3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3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3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3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3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3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3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3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3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3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3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3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3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3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3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3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3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3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3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3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3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3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3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3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3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3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3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3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3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3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3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3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3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3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3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3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3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3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3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3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3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3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3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3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3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3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3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3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3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3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3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3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3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3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3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3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3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3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3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3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3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3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3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3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3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3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3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3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3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3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3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3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3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3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3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3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3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3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3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3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3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3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3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3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3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3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3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3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3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3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3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3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3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3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3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3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3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3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3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3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3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3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3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3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3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3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3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3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3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3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3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3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3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3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3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3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3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3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3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3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3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3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3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3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3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3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3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3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3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3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3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3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3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3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3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3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3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3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3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3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3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3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3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3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3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3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3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3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3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3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3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3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3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3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3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3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3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3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3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3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3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3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3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3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3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3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3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3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3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3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3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3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3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3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3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3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3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3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3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3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3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3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3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3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3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3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3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3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3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3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3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3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3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3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3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3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3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3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3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3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3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3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3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3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3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3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3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3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3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3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3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3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3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3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3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3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3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3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3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3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3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3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3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3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3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3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3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3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3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3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3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3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3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3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3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3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3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3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3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3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3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3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3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3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3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3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3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3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3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3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3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3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3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3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3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3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3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3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3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3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3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3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3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3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3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3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3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3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3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3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3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3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3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3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3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3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3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3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3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3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3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3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3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3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3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3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3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3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3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3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3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3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3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3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3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3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3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3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3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3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3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3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3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3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3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3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3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3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3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3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3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3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3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3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3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3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3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3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3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3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3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3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3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3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3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3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3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3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3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3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3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3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3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3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3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3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3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3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3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3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3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3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3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3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3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3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3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3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3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3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3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3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3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3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3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3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3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3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3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3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3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3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3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3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3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3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3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3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3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3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3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3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3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3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3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3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3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3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3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3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3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3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3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3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3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3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3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3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3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3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3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3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3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3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3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3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3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3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3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3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3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3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3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3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3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3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3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3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3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3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3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3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3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3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3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3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3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3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3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3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3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3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3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3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3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3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3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3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3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3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3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3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3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3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3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3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3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3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3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3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3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3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3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3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3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3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3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3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3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3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3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3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3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3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3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3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3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3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3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3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3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3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3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3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3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3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3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3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3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3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3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3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3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3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3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3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3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3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3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3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3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3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3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3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3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3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3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3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3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3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3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3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3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3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3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3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3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3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3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3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3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3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3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3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3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3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3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3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3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3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3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3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3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3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3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3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3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3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3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3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3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3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3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3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3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3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3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3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3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3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3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3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3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3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3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3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3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3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3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3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3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3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3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3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3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3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3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3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3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3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3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3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3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3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3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3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3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3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3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3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3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3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3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3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3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3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3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3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3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3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3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3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3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3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3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3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3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3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3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3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3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3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3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3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3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3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3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3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3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3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3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3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3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3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3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3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3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3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3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3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3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3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3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3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3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3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3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3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3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3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3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3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3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3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3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3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3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3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3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3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3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3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3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3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3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3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3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3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3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3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3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3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3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3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3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3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3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3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3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3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3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3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3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3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3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3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3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3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3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3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3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3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3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3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3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3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3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3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3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3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3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3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3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3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3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3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3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3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3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3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3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3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3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3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3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3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3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3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3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3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3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3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3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3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3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3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3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3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3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3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3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3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3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3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3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3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3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3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3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3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3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3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3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3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3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3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3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3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3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3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3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3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3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3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3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3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3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3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3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3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3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3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3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3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3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3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3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3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3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3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3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3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3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3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3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3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3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3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3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3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3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3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3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3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3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3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3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3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3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3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3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3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3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3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3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3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3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3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3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3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3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3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3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3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3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3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3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3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3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3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3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3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3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3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3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3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3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3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3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3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3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3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3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3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3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3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3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3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3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3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3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3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3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3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3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3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3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3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3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3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3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3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3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3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3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3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3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3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3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3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3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3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3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3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3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3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3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3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3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3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3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3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3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3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3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3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3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3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3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3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3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3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3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3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3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3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3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3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3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3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3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3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3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3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3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3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3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3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3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3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3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3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3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3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3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3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3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3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3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3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3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3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3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3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3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3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3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3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3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3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3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3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3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3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3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3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3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3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3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3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3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3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3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3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3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3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3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3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3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3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3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3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3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3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3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3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3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3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3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3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3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3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3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3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3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3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3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3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3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3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3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3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3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3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3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3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3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3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3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3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3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3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3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3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3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3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3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3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3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3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3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3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3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3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3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3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3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3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3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3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3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3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3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3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3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3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3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3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3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3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3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3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3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3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3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3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3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3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3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3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3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3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3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3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3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3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3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3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3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3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3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3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3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3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3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3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3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3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3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3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3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3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3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3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3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3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3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3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3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3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3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3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3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3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3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3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3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3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3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3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3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3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3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3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3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3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3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3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3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3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3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3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3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3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3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3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3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3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3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3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3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3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3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3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3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3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3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3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3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3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3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3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3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3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3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3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3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3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3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3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3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3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3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3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3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3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3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3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3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3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3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3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3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3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3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3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3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3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3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3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3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3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3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3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3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3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3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3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3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3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3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3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3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3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3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3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3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3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3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3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3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3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3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3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3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3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3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3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3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3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3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3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3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3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3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3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3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3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3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3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3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3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3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3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3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3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3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3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3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3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3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3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3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3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3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3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3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3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3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3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3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3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3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3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3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3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3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3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3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3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3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3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3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3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3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3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3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3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3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3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3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3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3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3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3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3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3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3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3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3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3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3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3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3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3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3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3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3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3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3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3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3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3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3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3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3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3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3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3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3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3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3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3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3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3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3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3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3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3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3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3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3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3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3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3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3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3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3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3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3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3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3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3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3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3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3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3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3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3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3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3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3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3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3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3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3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3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3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3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3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3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3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3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3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3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3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3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3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3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3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3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3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3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3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3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3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3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3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3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3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3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3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3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3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3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3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3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3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3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3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3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3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3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3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3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3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3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3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3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3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3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3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3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3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3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3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3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3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3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3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3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3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3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3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3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3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3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3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3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3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3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3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3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3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3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3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3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3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3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3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3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3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3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3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3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3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3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3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3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3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3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3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3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3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3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3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3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3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3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3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3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3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3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3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3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3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3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3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3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3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3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3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3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3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3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3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3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3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3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3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3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3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3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3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3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3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3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3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3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3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3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3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3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3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3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3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3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3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3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3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3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3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3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3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3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3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3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3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3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3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3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3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3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3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3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3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3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3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3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3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3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3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3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3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3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3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3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3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3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3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3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3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3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3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3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3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3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3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3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3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3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3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3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3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3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3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3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3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3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3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3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3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3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3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3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3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3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3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3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3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3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3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3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3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3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3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3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3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3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3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3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3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3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3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3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3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3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3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3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3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3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3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3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3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3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3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3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3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3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3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3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3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3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3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3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3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3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3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3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3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3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3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3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3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3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3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3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3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3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3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3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3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3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3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3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3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3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3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3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3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3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3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3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3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3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3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3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3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3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3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3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3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3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3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3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3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3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3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3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3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3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3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3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3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3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3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3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3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3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3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3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3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3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3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3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3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3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3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3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3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3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3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3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3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3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3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3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3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3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3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3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3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3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3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3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3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3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3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3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3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3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3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3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3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3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3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3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3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3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3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3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3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3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3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3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3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3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3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3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3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3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3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3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3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3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3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3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3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3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3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3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3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3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3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3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3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3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3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3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3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3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3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3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3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3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3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3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3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3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3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3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3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3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3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3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3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3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3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3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3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3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3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3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3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3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3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3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3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3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3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3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3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3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3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3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3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3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3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3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3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3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3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3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3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3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3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3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3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3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3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3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3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3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3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3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3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3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3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3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3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3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3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3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3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3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3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3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3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3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3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3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3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3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3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3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3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3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3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3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3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3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3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3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3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3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3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3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3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3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3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3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3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3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3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3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3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3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3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3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3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3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3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3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3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3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3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3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3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3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3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3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3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3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3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3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3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3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3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3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3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3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3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3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3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3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3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3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3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3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3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3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3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3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3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3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3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3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3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3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3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3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3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3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3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3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3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3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3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3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3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3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3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3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3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3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3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3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3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3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3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3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3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3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3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3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3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3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3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3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3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3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3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3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3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4"/>
      <c r="H4999" s="7"/>
    </row>
    <row r="5000" spans="1:10" x14ac:dyDescent="0.25">
      <c r="A5000" t="str">
        <f>IFERROR(VLOOKUP(B5000,Tipi!$A$1:$B$5,2,FALSE), "")</f>
        <v/>
      </c>
      <c r="B5000" s="2"/>
      <c r="F5000" s="14"/>
      <c r="H5000" s="7"/>
    </row>
    <row r="5001" spans="1:10" x14ac:dyDescent="0.25">
      <c r="A5001" t="str">
        <f>IFERROR(VLOOKUP(B5001,Tipi!$A$1:$B$5,2,FALSE), "")</f>
        <v/>
      </c>
      <c r="B5001" s="2"/>
      <c r="F5001" s="14"/>
      <c r="H5001" s="7"/>
    </row>
    <row r="5002" spans="1:10" x14ac:dyDescent="0.25">
      <c r="A5002" t="str">
        <f>IFERROR(VLOOKUP(B5002,Tipi!$A$1:$B$5,2,FALSE), "")</f>
        <v/>
      </c>
      <c r="B5002" s="2"/>
      <c r="F5002" s="14"/>
      <c r="H5002" s="7"/>
    </row>
    <row r="5003" spans="1:10" x14ac:dyDescent="0.25">
      <c r="A5003" t="str">
        <f>IFERROR(VLOOKUP(B5003,Tipi!$A$1:$B$5,2,FALSE), "")</f>
        <v/>
      </c>
      <c r="B5003" s="2"/>
      <c r="F5003" s="14"/>
      <c r="H5003" s="7"/>
    </row>
    <row r="5004" spans="1:10" x14ac:dyDescent="0.25">
      <c r="F5004" s="15"/>
    </row>
    <row r="5005" spans="1:10" x14ac:dyDescent="0.25">
      <c r="F5005" s="15"/>
    </row>
    <row r="5006" spans="1:10" x14ac:dyDescent="0.25">
      <c r="F5006" s="15"/>
    </row>
    <row r="5007" spans="1:10" x14ac:dyDescent="0.25">
      <c r="F5007" s="15"/>
    </row>
    <row r="5008" spans="1:10" x14ac:dyDescent="0.25">
      <c r="F5008" s="15"/>
    </row>
    <row r="5009" spans="6:6" x14ac:dyDescent="0.25">
      <c r="F5009" s="15"/>
    </row>
    <row r="5010" spans="6:6" x14ac:dyDescent="0.25">
      <c r="F5010" s="15"/>
    </row>
    <row r="5011" spans="6:6" x14ac:dyDescent="0.25">
      <c r="F5011" s="15"/>
    </row>
    <row r="5012" spans="6:6" x14ac:dyDescent="0.25">
      <c r="F5012" s="15"/>
    </row>
    <row r="5013" spans="6:6" x14ac:dyDescent="0.25">
      <c r="F5013" s="15"/>
    </row>
    <row r="5014" spans="6:6" x14ac:dyDescent="0.25">
      <c r="F5014" s="15"/>
    </row>
    <row r="5015" spans="6:6" x14ac:dyDescent="0.25">
      <c r="F5015" s="15"/>
    </row>
    <row r="5016" spans="6:6" x14ac:dyDescent="0.25">
      <c r="F5016" s="15"/>
    </row>
    <row r="5017" spans="6:6" x14ac:dyDescent="0.25">
      <c r="F5017" s="15"/>
    </row>
    <row r="5018" spans="6:6" x14ac:dyDescent="0.25">
      <c r="F5018" s="15"/>
    </row>
    <row r="5019" spans="6:6" x14ac:dyDescent="0.25">
      <c r="F5019" s="15"/>
    </row>
    <row r="5020" spans="6:6" x14ac:dyDescent="0.25">
      <c r="F5020" s="15"/>
    </row>
    <row r="5021" spans="6:6" x14ac:dyDescent="0.25">
      <c r="F5021" s="15"/>
    </row>
    <row r="5022" spans="6:6" x14ac:dyDescent="0.25">
      <c r="F5022" s="15"/>
    </row>
    <row r="5023" spans="6:6" x14ac:dyDescent="0.25">
      <c r="F5023" s="15"/>
    </row>
    <row r="5024" spans="6:6" x14ac:dyDescent="0.25">
      <c r="F5024" s="15"/>
    </row>
    <row r="5025" spans="6:6" x14ac:dyDescent="0.25">
      <c r="F5025" s="15"/>
    </row>
    <row r="5026" spans="6:6" x14ac:dyDescent="0.25">
      <c r="F5026" s="15"/>
    </row>
    <row r="5027" spans="6:6" x14ac:dyDescent="0.25">
      <c r="F5027" s="15"/>
    </row>
    <row r="5028" spans="6:6" x14ac:dyDescent="0.25">
      <c r="F5028" s="15"/>
    </row>
    <row r="5029" spans="6:6" x14ac:dyDescent="0.25">
      <c r="F5029" s="15"/>
    </row>
    <row r="5030" spans="6:6" x14ac:dyDescent="0.25">
      <c r="F5030" s="15"/>
    </row>
    <row r="5031" spans="6:6" x14ac:dyDescent="0.25">
      <c r="F5031" s="15"/>
    </row>
    <row r="5032" spans="6:6" x14ac:dyDescent="0.25">
      <c r="F5032" s="15"/>
    </row>
    <row r="5033" spans="6:6" x14ac:dyDescent="0.25">
      <c r="F5033" s="15"/>
    </row>
    <row r="5034" spans="6:6" x14ac:dyDescent="0.25">
      <c r="F5034" s="15"/>
    </row>
    <row r="5035" spans="6:6" x14ac:dyDescent="0.25">
      <c r="F5035" s="15"/>
    </row>
    <row r="5036" spans="6:6" x14ac:dyDescent="0.25">
      <c r="F5036" s="15"/>
    </row>
    <row r="5037" spans="6:6" x14ac:dyDescent="0.25">
      <c r="F5037" s="15"/>
    </row>
    <row r="5038" spans="6:6" x14ac:dyDescent="0.25">
      <c r="F5038" s="15"/>
    </row>
    <row r="5039" spans="6:6" x14ac:dyDescent="0.25">
      <c r="F5039" s="15"/>
    </row>
    <row r="5040" spans="6:6" x14ac:dyDescent="0.25">
      <c r="F5040" s="15"/>
    </row>
    <row r="5041" spans="6:6" x14ac:dyDescent="0.25">
      <c r="F5041" s="15"/>
    </row>
    <row r="5042" spans="6:6" x14ac:dyDescent="0.25">
      <c r="F5042" s="15"/>
    </row>
    <row r="5043" spans="6:6" x14ac:dyDescent="0.25">
      <c r="F5043" s="15"/>
    </row>
    <row r="5044" spans="6:6" x14ac:dyDescent="0.25">
      <c r="F5044" s="15"/>
    </row>
    <row r="5045" spans="6:6" x14ac:dyDescent="0.25">
      <c r="F5045" s="15"/>
    </row>
    <row r="5046" spans="6:6" x14ac:dyDescent="0.25">
      <c r="F5046" s="15"/>
    </row>
    <row r="5047" spans="6:6" x14ac:dyDescent="0.25">
      <c r="F5047" s="15"/>
    </row>
    <row r="5048" spans="6:6" x14ac:dyDescent="0.25">
      <c r="F5048" s="15"/>
    </row>
    <row r="5049" spans="6:6" x14ac:dyDescent="0.25">
      <c r="F5049" s="15"/>
    </row>
    <row r="5050" spans="6:6" x14ac:dyDescent="0.25">
      <c r="F5050" s="15"/>
    </row>
    <row r="5051" spans="6:6" x14ac:dyDescent="0.25">
      <c r="F5051" s="15"/>
    </row>
    <row r="5052" spans="6:6" x14ac:dyDescent="0.25">
      <c r="F5052" s="15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2020-10-20T12:18:20Z</dcterms:modified>
</cp:coreProperties>
</file>